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VAT &amp; CIT Q3 2022\Q1 2023 VAT &amp; CIT\Q2 2023\"/>
    </mc:Choice>
  </mc:AlternateContent>
  <xr:revisionPtr revIDLastSave="0" documentId="13_ncr:1_{E28F98C1-63F9-4B9B-B276-7D753EB91BC1}" xr6:coauthVersionLast="47" xr6:coauthVersionMax="47" xr10:uidLastSave="{00000000-0000-0000-0000-000000000000}"/>
  <bookViews>
    <workbookView xWindow="-120" yWindow="-120" windowWidth="20730" windowHeight="11160" xr2:uid="{A19204EC-5528-4712-BB0D-2D88436FC6C4}"/>
  </bookViews>
  <sheets>
    <sheet name="CIT 2021-Q2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H28" i="1"/>
  <c r="I28" i="1" l="1"/>
  <c r="D35" i="1"/>
  <c r="C35" i="1"/>
</calcChain>
</file>

<file path=xl/sharedStrings.xml><?xml version="1.0" encoding="utf-8"?>
<sst xmlns="http://schemas.openxmlformats.org/spreadsheetml/2006/main" count="105" uniqueCount="72">
  <si>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</si>
  <si>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</si>
  <si>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</si>
  <si>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</si>
  <si>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</si>
  <si>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</si>
  <si>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</si>
  <si>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</si>
  <si>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</si>
  <si>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</si>
  <si>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</si>
  <si>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</si>
  <si>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</si>
  <si>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</si>
  <si>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</si>
  <si>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</si>
  <si>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</si>
  <si>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</si>
  <si>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</si>
  <si>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</si>
  <si>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</si>
  <si>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</si>
  <si>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</si>
  <si>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</si>
  <si>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</si>
  <si>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</si>
  <si>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</si>
  <si>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</si>
  <si>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</si>
  <si>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</si>
  <si>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</si>
  <si>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</si>
  <si>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</si>
  <si>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</si>
  <si>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</si>
  <si>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</si>
  <si>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</si>
  <si>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</si>
  <si>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</si>
  <si>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</si>
  <si>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</si>
  <si>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</si>
  <si>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</si>
  <si>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</si>
  <si>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</si>
  <si>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</si>
  <si>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</si>
  <si>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</si>
  <si>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</si>
  <si>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</si>
  <si>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</si>
  <si>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</si>
  <si>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</si>
  <si>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</si>
  <si>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</si>
  <si>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</si>
  <si>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</si>
  <si>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</si>
  <si>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</si>
  <si>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</si>
  <si>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</si>
  <si>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</si>
  <si>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</si>
  <si>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</si>
  <si>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</si>
  <si>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(Revised Q1 2022 figures)</t>
  </si>
  <si>
    <t>Q3, 2022</t>
  </si>
  <si>
    <t>YonY</t>
  </si>
  <si>
    <t>Q4 2022</t>
  </si>
  <si>
    <t>Q1 2023</t>
  </si>
  <si>
    <t>CIT  SECTORAL COLLECTION FOR Q1 2022 - 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</si>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</sst>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Border="1" applyAlignment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3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1" xfId="1" applyFont="1" applyBorder="1"/>
    <xf numFmtId="43" fontId="2" fillId="0" borderId="0" xfId="1" applyFont="1" applyBorder="1"/>
    <xf numFmtId="43" fontId="2" fillId="0" borderId="3" xfId="1" applyFont="1" applyBorder="1" applyAlignment="1">
      <alignment horizontal="left"/>
    </xf>
    <xf numFmtId="43" fontId="3" fillId="7" borderId="1" xfId="1" applyFont="1" applyFill="1" applyBorder="1" applyAlignment="1">
      <alignment horizontal="left"/>
    </xf>
    <xf numFmtId="43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43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0" xfId="0" applyNumberFormat="1" applyFont="1" applyFill="1"/>
    <xf numFmtId="0" fontId="3" fillId="5" borderId="3" xfId="0" applyFont="1" applyFill="1" applyBorder="1"/>
    <xf numFmtId="43" fontId="2" fillId="0" borderId="0" xfId="1" applyFont="1"/>
    <xf numFmtId="43" fontId="2" fillId="0" borderId="0" xfId="0" applyNumberFormat="1" applyFont="1"/>
    <xf numFmtId="43" fontId="3" fillId="3" borderId="1" xfId="1" applyFont="1" applyFill="1" applyBorder="1"/>
    <xf numFmtId="164" fontId="2" fillId="0" borderId="0" xfId="0" applyNumberFormat="1" applyFont="1"/>
    <xf numFmtId="0" fontId="3" fillId="0" borderId="0" xfId="0" applyFont="1"/>
    <xf numFmtId="43" fontId="0" fillId="0" borderId="1" xfId="1" applyFont="1" applyBorder="1"/>
    <xf numFmtId="0" fontId="3" fillId="0" borderId="2" xfId="2" applyFont="1" applyBorder="1"/>
    <xf numFmtId="43" fontId="3" fillId="0" borderId="2" xfId="2" applyNumberFormat="1" applyFont="1" applyBorder="1"/>
    <xf numFmtId="43" fontId="3" fillId="0" borderId="0" xfId="2" applyNumberFormat="1" applyFont="1"/>
    <xf numFmtId="0" fontId="3" fillId="0" borderId="1" xfId="2" applyFont="1" applyBorder="1"/>
    <xf numFmtId="43" fontId="3" fillId="0" borderId="1" xfId="1" applyFont="1" applyBorder="1" applyAlignment="1"/>
    <xf numFmtId="43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U38"/>
  <sheetViews>
    <sheetView tabSelected="1" topLeftCell="M15" zoomScale="90" zoomScaleNormal="90" workbookViewId="0">
      <selection activeCell="U35" sqref="U35"/>
    </sheetView>
  </sheetViews>
  <sheetFormatPr defaultColWidth="9.140625" defaultRowHeight="15" x14ac:dyDescent="0.25"/>
  <cols>
    <col min="1" max="1" width="5.42578125" style="2" customWidth="1"/>
    <col min="2" max="2" width="32.28515625" style="2" customWidth="1"/>
    <col min="3" max="3" width="19.42578125" style="2" customWidth="1"/>
    <col min="4" max="4" width="20.5703125" style="2" customWidth="1"/>
    <col min="5" max="5" width="18.28515625" style="2" bestFit="1" customWidth="1"/>
    <col min="6" max="6" width="9.140625" style="2" customWidth="1"/>
    <col min="7" max="7" width="38.5703125" style="35" customWidth="1"/>
    <col min="8" max="8" width="23.140625" style="2" bestFit="1" customWidth="1"/>
    <col min="9" max="9" width="21" style="2" bestFit="1" customWidth="1"/>
    <col min="10" max="10" width="9.85546875" style="2" customWidth="1"/>
    <col min="11" max="11" width="7.42578125" style="2" customWidth="1"/>
    <col min="12" max="12" width="43.140625" style="2" customWidth="1"/>
    <col min="13" max="13" width="26.7109375" style="2" customWidth="1"/>
    <col min="14" max="14" width="21" customWidth="1"/>
    <col min="15" max="18" width="21.42578125" customWidth="1"/>
    <col min="19" max="20" width="9.140625" style="2"/>
    <col min="21" max="21" width="11" style="2" bestFit="1" customWidth="1"/>
    <col min="22" max="16384" width="9.140625" style="2"/>
  </cols>
  <sheetData>
    <row r="2" spans="1:21" ht="15" customHeight="1" x14ac:dyDescent="0.2">
      <c r="A2" s="1"/>
      <c r="B2" s="46" t="s">
        <v>36</v>
      </c>
      <c r="C2" s="46"/>
      <c r="D2" s="46"/>
      <c r="F2" s="1"/>
      <c r="G2" s="46" t="s">
        <v>37</v>
      </c>
      <c r="H2" s="46"/>
      <c r="I2" s="46"/>
      <c r="J2" s="3"/>
      <c r="K2" s="4"/>
      <c r="L2" s="45" t="s">
        <v>70</v>
      </c>
      <c r="M2" s="47">
        <v>2022</v>
      </c>
      <c r="N2" s="47"/>
      <c r="O2" s="47"/>
      <c r="P2" s="47"/>
      <c r="Q2" s="47">
        <v>2023</v>
      </c>
      <c r="R2" s="47"/>
      <c r="S2" s="5"/>
    </row>
    <row r="3" spans="1:21" ht="12.75" x14ac:dyDescent="0.2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13" t="s">
        <v>66</v>
      </c>
      <c r="P3" s="13" t="s">
        <v>68</v>
      </c>
      <c r="Q3" s="13" t="s">
        <v>69</v>
      </c>
      <c r="R3" s="13" t="s">
        <v>71</v>
      </c>
      <c r="S3" s="39" t="s">
        <v>62</v>
      </c>
      <c r="T3" s="39" t="s">
        <v>67</v>
      </c>
    </row>
    <row r="4" spans="1:21" x14ac:dyDescent="0.25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0">
        <v>6256323709.6100016</v>
      </c>
      <c r="O4" s="40">
        <v>2201658486.2799988</v>
      </c>
      <c r="P4" s="40">
        <v>1591121799.7492681</v>
      </c>
      <c r="Q4" s="40">
        <v>1456506161.019999</v>
      </c>
      <c r="R4" s="40">
        <v>9978664110.7300034</v>
      </c>
      <c r="S4" s="35">
        <v>585.10963961469895</v>
      </c>
      <c r="T4" s="35">
        <v>59.497247487407257</v>
      </c>
    </row>
    <row r="5" spans="1:21" x14ac:dyDescent="0.25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0">
        <v>412167787.73000008</v>
      </c>
      <c r="O5" s="40">
        <v>523560472.00000006</v>
      </c>
      <c r="P5" s="40">
        <v>494852770.75599992</v>
      </c>
      <c r="Q5" s="40">
        <v>349380563.37000006</v>
      </c>
      <c r="R5" s="40">
        <v>565341102.2700001</v>
      </c>
      <c r="S5" s="35">
        <v>61.8124078846636</v>
      </c>
      <c r="T5" s="35">
        <v>37.162854327747638</v>
      </c>
      <c r="U5" s="38"/>
    </row>
    <row r="6" spans="1:21" x14ac:dyDescent="0.25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0">
        <v>25912096</v>
      </c>
      <c r="O6" s="40">
        <v>12332860.07</v>
      </c>
      <c r="P6" s="40">
        <v>17906393.449999999</v>
      </c>
      <c r="Q6" s="40">
        <v>20800113.620000001</v>
      </c>
      <c r="R6" s="40">
        <v>62276958.780000001</v>
      </c>
      <c r="S6" s="35">
        <v>199.40682016332175</v>
      </c>
      <c r="T6" s="35">
        <v>140.33933333683234</v>
      </c>
      <c r="U6" s="38"/>
    </row>
    <row r="7" spans="1:21" x14ac:dyDescent="0.25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0">
        <v>3228548362.6900015</v>
      </c>
      <c r="O7" s="40">
        <v>2560073944.5199981</v>
      </c>
      <c r="P7" s="40">
        <v>3148305487.5550656</v>
      </c>
      <c r="Q7" s="40">
        <v>4221959910.8499975</v>
      </c>
      <c r="R7" s="40">
        <v>5640380797.5100012</v>
      </c>
      <c r="S7" s="35">
        <v>33.596266108894348</v>
      </c>
      <c r="T7" s="35">
        <v>74.70330823263491</v>
      </c>
      <c r="U7" s="38"/>
    </row>
    <row r="8" spans="1:21" x14ac:dyDescent="0.25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0">
        <v>5830877783.2399979</v>
      </c>
      <c r="O8" s="40">
        <v>10226265443.590002</v>
      </c>
      <c r="P8" s="40">
        <v>5747151410.2563305</v>
      </c>
      <c r="Q8" s="40">
        <v>2820663174.8700004</v>
      </c>
      <c r="R8" s="40">
        <v>13348670471.409985</v>
      </c>
      <c r="S8" s="35">
        <v>373.24581645680547</v>
      </c>
      <c r="T8" s="35">
        <v>128.93071965560273</v>
      </c>
      <c r="U8" s="38"/>
    </row>
    <row r="9" spans="1:21" x14ac:dyDescent="0.25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0">
        <v>3381662060.2700014</v>
      </c>
      <c r="O9" s="40">
        <v>6537746644.6700001</v>
      </c>
      <c r="P9" s="40">
        <v>2347468163.2499986</v>
      </c>
      <c r="Q9" s="40">
        <v>2637630140.5699997</v>
      </c>
      <c r="R9" s="40">
        <v>7723912290.9099941</v>
      </c>
      <c r="S9" s="35">
        <v>192.83530590990415</v>
      </c>
      <c r="T9" s="35">
        <v>128.40580026181846</v>
      </c>
      <c r="U9" s="38"/>
    </row>
    <row r="10" spans="1:21" x14ac:dyDescent="0.25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0">
        <v>9145849553.0599995</v>
      </c>
      <c r="O10" s="40">
        <v>8905900428.3399963</v>
      </c>
      <c r="P10" s="40">
        <v>8915996103.9790764</v>
      </c>
      <c r="Q10" s="40">
        <v>12688898477.110006</v>
      </c>
      <c r="R10" s="40">
        <v>16302497478.579988</v>
      </c>
      <c r="S10" s="35">
        <v>28.478429455391208</v>
      </c>
      <c r="T10" s="35">
        <v>78.250225788215943</v>
      </c>
      <c r="U10" s="38"/>
    </row>
    <row r="11" spans="1:21" x14ac:dyDescent="0.25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0">
        <v>4321814510.9400015</v>
      </c>
      <c r="O11" s="40">
        <v>4899214558.4500036</v>
      </c>
      <c r="P11" s="40">
        <v>5654198623.3111324</v>
      </c>
      <c r="Q11" s="40">
        <v>5189643163.5700054</v>
      </c>
      <c r="R11" s="40">
        <v>4386151928.2100029</v>
      </c>
      <c r="S11" s="35">
        <v>-15.482591192402396</v>
      </c>
      <c r="T11" s="35">
        <v>1.4886667881544025</v>
      </c>
      <c r="U11" s="38"/>
    </row>
    <row r="12" spans="1:21" x14ac:dyDescent="0.25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0">
        <v>9598877508.2899971</v>
      </c>
      <c r="O12" s="40">
        <v>12335446824.32</v>
      </c>
      <c r="P12" s="40">
        <v>5531501965.0642643</v>
      </c>
      <c r="Q12" s="40">
        <v>6014186059.4599981</v>
      </c>
      <c r="R12" s="40">
        <v>18681878408.500008</v>
      </c>
      <c r="S12" s="35">
        <v>210.63020371833022</v>
      </c>
      <c r="T12" s="35">
        <v>94.625656930881206</v>
      </c>
      <c r="U12" s="38"/>
    </row>
    <row r="13" spans="1:21" x14ac:dyDescent="0.25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0">
        <v>94983529475.269882</v>
      </c>
      <c r="O13" s="40">
        <v>42554904258.999962</v>
      </c>
      <c r="P13" s="40">
        <v>45879149494.930069</v>
      </c>
      <c r="Q13" s="40">
        <v>69009200108.680099</v>
      </c>
      <c r="R13" s="40">
        <v>250773932104.82019</v>
      </c>
      <c r="S13" s="35">
        <v>263.39202846850185</v>
      </c>
      <c r="T13" s="35">
        <v>164.01833401033201</v>
      </c>
      <c r="U13" s="38"/>
    </row>
    <row r="14" spans="1:21" x14ac:dyDescent="0.25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0">
        <v>4666712284.5500011</v>
      </c>
      <c r="O14" s="40">
        <v>4106576359.4600005</v>
      </c>
      <c r="P14" s="40">
        <v>3425853384.0899992</v>
      </c>
      <c r="Q14" s="40">
        <v>2851589384.8999991</v>
      </c>
      <c r="R14" s="40">
        <v>3721461503.2999973</v>
      </c>
      <c r="S14" s="35">
        <v>30.50481682272439</v>
      </c>
      <c r="T14" s="35">
        <v>-20.255175884303569</v>
      </c>
      <c r="U14" s="38"/>
    </row>
    <row r="15" spans="1:21" x14ac:dyDescent="0.25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0">
        <v>155737512423.05002</v>
      </c>
      <c r="O15" s="40">
        <v>131968997533.5</v>
      </c>
      <c r="P15" s="40">
        <v>45202118642.220551</v>
      </c>
      <c r="Q15" s="40">
        <v>35749032945.989967</v>
      </c>
      <c r="R15" s="40">
        <v>208108572485.78992</v>
      </c>
      <c r="S15" s="35">
        <v>482.13762817081698</v>
      </c>
      <c r="T15" s="35">
        <v>33.627774868059788</v>
      </c>
      <c r="U15" s="38"/>
    </row>
    <row r="16" spans="1:21" x14ac:dyDescent="0.25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0">
        <v>174682190641.09003</v>
      </c>
      <c r="O16" s="40">
        <v>138951906659.20004</v>
      </c>
      <c r="P16" s="40">
        <v>110400838943.78342</v>
      </c>
      <c r="Q16" s="40">
        <v>62901538954.779984</v>
      </c>
      <c r="R16" s="40">
        <v>262732326108.47998</v>
      </c>
      <c r="S16" s="35">
        <v>317.68823223444292</v>
      </c>
      <c r="T16" s="35">
        <v>50.405902939642978</v>
      </c>
      <c r="U16" s="38"/>
    </row>
    <row r="17" spans="1:21" x14ac:dyDescent="0.25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0">
        <v>50170247750.46003</v>
      </c>
      <c r="O17" s="40">
        <v>39701194432.359978</v>
      </c>
      <c r="P17" s="40">
        <v>27333175280.771797</v>
      </c>
      <c r="Q17" s="40">
        <v>35130837969.97998</v>
      </c>
      <c r="R17" s="40">
        <v>56010473220.719986</v>
      </c>
      <c r="S17" s="35">
        <v>59.433923177642626</v>
      </c>
      <c r="T17" s="35">
        <v>11.640814490907925</v>
      </c>
      <c r="U17" s="38"/>
    </row>
    <row r="18" spans="1:21" x14ac:dyDescent="0.25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0">
        <v>23890461806.790009</v>
      </c>
      <c r="O18" s="40">
        <v>18179598725.579994</v>
      </c>
      <c r="P18" s="40">
        <v>22418535120.479561</v>
      </c>
      <c r="Q18" s="40">
        <v>8937449855.9099998</v>
      </c>
      <c r="R18" s="40">
        <v>28514135070.460033</v>
      </c>
      <c r="S18" s="35">
        <v>219.04106350431388</v>
      </c>
      <c r="T18" s="35">
        <v>19.35363703331976</v>
      </c>
      <c r="U18" s="38"/>
    </row>
    <row r="19" spans="1:21" x14ac:dyDescent="0.25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0">
        <v>6742003559.4799976</v>
      </c>
      <c r="O19" s="40">
        <v>5271445816.4700069</v>
      </c>
      <c r="P19" s="40">
        <v>5183338138.1722631</v>
      </c>
      <c r="Q19" s="40">
        <v>4862179578.4900036</v>
      </c>
      <c r="R19" s="40">
        <v>8760101638.7299976</v>
      </c>
      <c r="S19" s="35">
        <v>80.168204347782051</v>
      </c>
      <c r="T19" s="35">
        <v>29.933209934490957</v>
      </c>
      <c r="U19" s="38"/>
    </row>
    <row r="20" spans="1:21" x14ac:dyDescent="0.25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0">
        <v>22919580771.310032</v>
      </c>
      <c r="O20" s="40">
        <v>23671942759.949986</v>
      </c>
      <c r="P20" s="40">
        <v>27144779374.94001</v>
      </c>
      <c r="Q20" s="40">
        <v>22802906709.869934</v>
      </c>
      <c r="R20" s="40">
        <v>28607970118.229961</v>
      </c>
      <c r="S20" s="35">
        <v>25.457558907818466</v>
      </c>
      <c r="T20" s="35">
        <v>24.818906609498125</v>
      </c>
      <c r="U20" s="38"/>
    </row>
    <row r="21" spans="1:21" x14ac:dyDescent="0.25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0">
        <v>2492550928.2800007</v>
      </c>
      <c r="O21" s="40">
        <v>2496640300.5700006</v>
      </c>
      <c r="P21" s="40">
        <v>2178120985.399014</v>
      </c>
      <c r="Q21" s="40">
        <v>1583200405.9000013</v>
      </c>
      <c r="R21" s="40">
        <v>4361244464.340003</v>
      </c>
      <c r="S21" s="35">
        <v>175.47014566742533</v>
      </c>
      <c r="T21" s="35">
        <v>74.971127564864062</v>
      </c>
      <c r="U21" s="38"/>
    </row>
    <row r="22" spans="1:21" x14ac:dyDescent="0.25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0">
        <v>34967081056.080002</v>
      </c>
      <c r="O22" s="40">
        <v>13339518482.810009</v>
      </c>
      <c r="P22" s="40">
        <v>13383807083.835058</v>
      </c>
      <c r="Q22" s="40">
        <v>11004464984.290012</v>
      </c>
      <c r="R22" s="40">
        <v>45012589969.76001</v>
      </c>
      <c r="S22" s="35">
        <v>309.03933116257843</v>
      </c>
      <c r="T22" s="35">
        <v>28.728474354405154</v>
      </c>
      <c r="U22" s="38"/>
    </row>
    <row r="23" spans="1:21" x14ac:dyDescent="0.25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0">
        <v>742856818.81999993</v>
      </c>
      <c r="O23" s="40">
        <v>261847215.75999993</v>
      </c>
      <c r="P23" s="40">
        <v>412136629.58800006</v>
      </c>
      <c r="Q23" s="40">
        <v>126187048.84999999</v>
      </c>
      <c r="R23" s="40">
        <v>916768574.69000006</v>
      </c>
      <c r="S23" s="35">
        <v>626.51558384551299</v>
      </c>
      <c r="T23" s="35">
        <v>23.411208117635972</v>
      </c>
      <c r="U23" s="38"/>
    </row>
    <row r="24" spans="1:21" x14ac:dyDescent="0.25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0">
        <v>19813561408.019955</v>
      </c>
      <c r="O24" s="40">
        <v>14463239091.64999</v>
      </c>
      <c r="P24" s="40">
        <v>17486933066.563648</v>
      </c>
      <c r="Q24" s="40">
        <v>10425582699.880003</v>
      </c>
      <c r="R24" s="40">
        <v>50719082884.280128</v>
      </c>
      <c r="S24" s="35">
        <v>386.48679257864308</v>
      </c>
      <c r="T24" s="35">
        <v>155.98165741041646</v>
      </c>
      <c r="U24" s="38"/>
    </row>
    <row r="25" spans="1:21" ht="12.75" x14ac:dyDescent="0.2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23">
        <v>483170011298.54999</v>
      </c>
      <c r="P25" s="23">
        <v>353897288862.14453</v>
      </c>
      <c r="Q25" s="23">
        <v>300783838411.95996</v>
      </c>
      <c r="R25" s="23">
        <v>1024928431690.5004</v>
      </c>
      <c r="S25" s="35">
        <v>240.752494250285</v>
      </c>
      <c r="T25" s="35">
        <v>61.658003923406298</v>
      </c>
      <c r="U25" s="38"/>
    </row>
    <row r="26" spans="1:21" ht="12.75" x14ac:dyDescent="0.2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24"/>
      <c r="P26" s="24"/>
      <c r="Q26" s="24"/>
      <c r="R26" s="24"/>
      <c r="S26" s="35"/>
      <c r="T26" s="35"/>
      <c r="U26" s="38"/>
    </row>
    <row r="27" spans="1:21" ht="12.75" x14ac:dyDescent="0.2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28">
        <v>327023048950.02802</v>
      </c>
      <c r="P27" s="28">
        <v>399984835738.84509</v>
      </c>
      <c r="Q27" s="28">
        <v>168225667142.93091</v>
      </c>
      <c r="R27" s="28">
        <v>505909095531.09509</v>
      </c>
      <c r="S27" s="35">
        <v>200.7324055378871</v>
      </c>
      <c r="T27" s="35">
        <v>529.28311925689979</v>
      </c>
      <c r="U27" s="38"/>
    </row>
    <row r="28" spans="1:21" ht="12.75" x14ac:dyDescent="0.2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2">
        <v>810193060248.578</v>
      </c>
      <c r="P28" s="32">
        <f t="shared" ref="P28" si="0">SUM(P25:P27)</f>
        <v>753882124600.98962</v>
      </c>
      <c r="Q28" s="32">
        <v>469009505554.89087</v>
      </c>
      <c r="R28" s="32">
        <v>1530837527221.5955</v>
      </c>
      <c r="S28" s="35">
        <v>226.39797468719593</v>
      </c>
      <c r="T28" s="35">
        <v>114.28151837896397</v>
      </c>
      <c r="U28" s="38"/>
    </row>
    <row r="29" spans="1:21" ht="12.75" x14ac:dyDescent="0.2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4" t="s">
        <v>64</v>
      </c>
      <c r="H29" s="41"/>
      <c r="I29" s="41"/>
      <c r="J29" s="41"/>
      <c r="K29" s="41"/>
      <c r="L29" s="41" t="s">
        <v>65</v>
      </c>
      <c r="M29" s="42"/>
      <c r="N29" s="42"/>
      <c r="O29" s="43"/>
      <c r="P29" s="43"/>
      <c r="Q29" s="43"/>
      <c r="R29" s="43"/>
    </row>
    <row r="30" spans="1:21" ht="12.75" x14ac:dyDescent="0.2">
      <c r="A30" s="1">
        <v>27</v>
      </c>
      <c r="B30" s="1" t="s">
        <v>30</v>
      </c>
      <c r="C30" s="14">
        <v>13492622.99</v>
      </c>
      <c r="D30" s="14">
        <v>27227080.030000001</v>
      </c>
      <c r="M30" s="36"/>
      <c r="N30" s="36"/>
      <c r="O30" s="36"/>
      <c r="P30" s="36"/>
      <c r="Q30" s="36"/>
      <c r="R30" s="36"/>
    </row>
    <row r="31" spans="1:21" x14ac:dyDescent="0.25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21" x14ac:dyDescent="0.25">
      <c r="A32" s="1"/>
      <c r="B32" s="7" t="s">
        <v>32</v>
      </c>
      <c r="C32" s="9">
        <v>152326180613.35989</v>
      </c>
      <c r="D32" s="9">
        <v>417735912046.54004</v>
      </c>
      <c r="E32" s="36"/>
    </row>
    <row r="33" spans="1:5" x14ac:dyDescent="0.25">
      <c r="A33" s="1"/>
      <c r="B33" s="24" t="s">
        <v>33</v>
      </c>
      <c r="C33" s="37">
        <v>55850994381.000183</v>
      </c>
      <c r="D33" s="37">
        <v>2724981883.6034546</v>
      </c>
      <c r="E33" s="36"/>
    </row>
    <row r="34" spans="1:5" x14ac:dyDescent="0.25">
      <c r="A34" s="1"/>
      <c r="B34" s="27" t="s">
        <v>34</v>
      </c>
      <c r="C34" s="28">
        <v>184474096834.0918</v>
      </c>
      <c r="D34" s="28">
        <v>51605506069.856506</v>
      </c>
      <c r="E34" s="36"/>
    </row>
    <row r="35" spans="1:5" x14ac:dyDescent="0.25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6"/>
    </row>
    <row r="37" spans="1:5" x14ac:dyDescent="0.25">
      <c r="B37" s="38"/>
      <c r="C37" s="35"/>
      <c r="D37" s="35"/>
    </row>
    <row r="38" spans="1:5" x14ac:dyDescent="0.25">
      <c r="B38" s="35"/>
      <c r="C38" s="35"/>
      <c r="D38" s="35"/>
    </row>
  </sheetData>
  <mergeCells count="4">
    <mergeCell ref="B2:D2"/>
    <mergeCell ref="G2:I2"/>
    <mergeCell ref="M2:P2"/>
    <mergeCell ref="Q2:R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2022-05-25T16:37:43Z</dcterms:created>
  <dcterms:modified xsi:type="dcterms:W3CDTF">2023-08-28T16:15:30Z</dcterms:modified>
</cp:coreProperties>
</file>